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okio\Austausch\93 Temp\"/>
    </mc:Choice>
  </mc:AlternateContent>
  <bookViews>
    <workbookView xWindow="0" yWindow="0" windowWidth="28800" windowHeight="14385"/>
  </bookViews>
  <sheets>
    <sheet name="Blanko" sheetId="1" r:id="rId1"/>
    <sheet name="Muster" sheetId="3" r:id="rId2"/>
    <sheet name="__Goal_Metadata" sheetId="4" state="veryHidden" r:id="rId3"/>
  </sheets>
  <definedNames>
    <definedName name="_KAW999934" hidden="1">__Goal_Metadata!$B$1</definedName>
    <definedName name="_KAW999957" hidden="1">__Goal_Metadata!$B$2</definedName>
    <definedName name="_xlnm.Print_Area" localSheetId="0">Blanko!$A$1:$I$30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I30" i="1"/>
  <c r="C28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14" i="1"/>
  <c r="C28" i="3"/>
  <c r="C27" i="3"/>
  <c r="C26" i="3"/>
  <c r="C25" i="3"/>
  <c r="C24" i="3"/>
  <c r="C23" i="3"/>
  <c r="I22" i="3"/>
  <c r="I30" i="3"/>
  <c r="C22" i="3"/>
  <c r="C21" i="3"/>
  <c r="C20" i="3"/>
  <c r="C19" i="3"/>
  <c r="C18" i="3"/>
  <c r="C17" i="3"/>
  <c r="C16" i="3"/>
  <c r="C15" i="3"/>
  <c r="C14" i="3"/>
  <c r="C30" i="1"/>
  <c r="I10" i="1"/>
  <c r="C30" i="3"/>
</calcChain>
</file>

<file path=xl/sharedStrings.xml><?xml version="1.0" encoding="utf-8"?>
<sst xmlns="http://schemas.openxmlformats.org/spreadsheetml/2006/main" count="70" uniqueCount="36">
  <si>
    <t>Kassenzählprotokoll</t>
  </si>
  <si>
    <t>Wert</t>
  </si>
  <si>
    <t>Anzahl</t>
  </si>
  <si>
    <t>Summe</t>
  </si>
  <si>
    <t>Tagesbericht</t>
  </si>
  <si>
    <t>Kassenbestand am Ende des Tages</t>
  </si>
  <si>
    <t>+</t>
  </si>
  <si>
    <t>Privatentnahmen</t>
  </si>
  <si>
    <t>Einzahlungen Bank</t>
  </si>
  <si>
    <t>Zwischensumme</t>
  </si>
  <si>
    <t>./.</t>
  </si>
  <si>
    <t>Privateinlagen</t>
  </si>
  <si>
    <t xml:space="preserve">./. </t>
  </si>
  <si>
    <t>Abhebungen von Bank</t>
  </si>
  <si>
    <t>Kassenbestand Vortag</t>
  </si>
  <si>
    <t>=</t>
  </si>
  <si>
    <t>Bareinnahmen</t>
  </si>
  <si>
    <t>Bezeichnung</t>
  </si>
  <si>
    <t>Betrag</t>
  </si>
  <si>
    <t>Kassenbestand gesamt</t>
  </si>
  <si>
    <r>
      <t xml:space="preserve">NAME </t>
    </r>
    <r>
      <rPr>
        <b/>
        <sz val="10"/>
        <color theme="1"/>
        <rFont val="Arial"/>
        <family val="2"/>
      </rPr>
      <t>(in Druckbuchstaben): _____________________</t>
    </r>
  </si>
  <si>
    <t>Ausgaben
Wareneinkauf, Geschäftskosten, …</t>
  </si>
  <si>
    <r>
      <t>Nummer:</t>
    </r>
    <r>
      <rPr>
        <b/>
        <sz val="10"/>
        <color theme="1"/>
        <rFont val="Arial"/>
        <family val="2"/>
      </rPr>
      <t>___________________</t>
    </r>
  </si>
  <si>
    <r>
      <t xml:space="preserve">Datum: </t>
    </r>
    <r>
      <rPr>
        <b/>
        <sz val="10"/>
        <color theme="1"/>
        <rFont val="Arial"/>
        <family val="2"/>
      </rPr>
      <t>____________</t>
    </r>
  </si>
  <si>
    <r>
      <rPr>
        <b/>
        <sz val="13"/>
        <color theme="1"/>
        <rFont val="Arial"/>
        <family val="2"/>
      </rPr>
      <t>Unterschrift:</t>
    </r>
    <r>
      <rPr>
        <sz val="11"/>
        <color theme="1"/>
        <rFont val="Calibri"/>
        <family val="2"/>
        <scheme val="minor"/>
      </rPr>
      <t xml:space="preserve"> ____________________ </t>
    </r>
  </si>
  <si>
    <t>___________________________</t>
  </si>
  <si>
    <t>Benzin</t>
  </si>
  <si>
    <t>Porto</t>
  </si>
  <si>
    <t>Bürobedarf</t>
  </si>
  <si>
    <t>Wechselgeld von Bank</t>
  </si>
  <si>
    <t>Tageseinnahmen</t>
  </si>
  <si>
    <r>
      <t>lfd. Nummer:</t>
    </r>
    <r>
      <rPr>
        <b/>
        <sz val="10"/>
        <color theme="1"/>
        <rFont val="Arial"/>
        <family val="2"/>
      </rPr>
      <t>___________________</t>
    </r>
  </si>
  <si>
    <t>_KAW999934</t>
  </si>
  <si>
    <t>J</t>
  </si>
  <si>
    <t>_KAW999957</t>
  </si>
  <si>
    <t>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</si>
</sst>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407]_-;\-* #,##0.00\ [$€-407]_-;_-* &quot;-&quot;??\ [$€-407]_-;_-@_-"/>
    <numFmt numFmtId="165" formatCode="#,##0.00\ [$€-407];\-#,##0.00\ [$€-407]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64" fontId="0" fillId="0" borderId="0" xfId="0" applyNumberFormat="1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4" fillId="0" borderId="0" xfId="0" applyFont="1"/>
    <xf numFmtId="0" fontId="2" fillId="0" borderId="0" xfId="0" applyFont="1" applyAlignment="1">
      <alignment horizontal="center"/>
    </xf>
    <xf numFmtId="0" fontId="0" fillId="0" borderId="2" xfId="0" applyBorder="1"/>
    <xf numFmtId="0" fontId="0" fillId="0" borderId="0" xfId="0" applyBorder="1"/>
    <xf numFmtId="0" fontId="1" fillId="0" borderId="2" xfId="0" applyFont="1" applyBorder="1"/>
    <xf numFmtId="164" fontId="1" fillId="0" borderId="3" xfId="0" applyNumberFormat="1" applyFont="1" applyBorder="1"/>
    <xf numFmtId="0" fontId="0" fillId="0" borderId="4" xfId="0" applyBorder="1"/>
    <xf numFmtId="164" fontId="0" fillId="0" borderId="4" xfId="0" applyNumberFormat="1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6" fillId="0" borderId="0" xfId="0" applyFont="1"/>
    <xf numFmtId="164" fontId="7" fillId="0" borderId="3" xfId="0" applyNumberFormat="1" applyFont="1" applyBorder="1"/>
    <xf numFmtId="0" fontId="6" fillId="0" borderId="4" xfId="0" applyFont="1" applyBorder="1"/>
    <xf numFmtId="164" fontId="6" fillId="0" borderId="4" xfId="0" applyNumberFormat="1" applyFont="1" applyBorder="1"/>
    <xf numFmtId="164" fontId="6" fillId="0" borderId="0" xfId="0" applyNumberFormat="1" applyFont="1"/>
    <xf numFmtId="164" fontId="7" fillId="0" borderId="4" xfId="0" applyNumberFormat="1" applyFont="1" applyBorder="1"/>
    <xf numFmtId="0" fontId="6" fillId="0" borderId="4" xfId="0" applyFont="1" applyBorder="1" applyAlignment="1">
      <alignment horizontal="center"/>
    </xf>
    <xf numFmtId="0" fontId="0" fillId="0" borderId="6" xfId="0" applyBorder="1"/>
    <xf numFmtId="0" fontId="1" fillId="0" borderId="6" xfId="0" applyFont="1" applyBorder="1"/>
    <xf numFmtId="0" fontId="0" fillId="0" borderId="4" xfId="0" applyBorder="1" applyAlignment="1"/>
    <xf numFmtId="164" fontId="0" fillId="0" borderId="4" xfId="0" applyNumberFormat="1" applyBorder="1" applyAlignment="1"/>
    <xf numFmtId="0" fontId="0" fillId="0" borderId="7" xfId="0" applyBorder="1"/>
    <xf numFmtId="165" fontId="1" fillId="0" borderId="3" xfId="0" applyNumberFormat="1" applyFont="1" applyBorder="1"/>
    <xf numFmtId="164" fontId="1" fillId="0" borderId="4" xfId="0" applyNumberFormat="1" applyFont="1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6" fillId="0" borderId="4" xfId="0" applyFont="1" applyBorder="1" applyAlignment="1">
      <alignment horizontal="left"/>
    </xf>
    <xf numFmtId="164" fontId="6" fillId="0" borderId="4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2028825</xdr:colOff>
      <xdr:row>1</xdr:row>
      <xdr:rowOff>28052</xdr:rowOff>
    </xdr:from>
    <xdr:to>
      <xdr:col>9</xdr:col>
      <xdr:colOff>0</xdr:colOff>
      <xdr:row>3</xdr:row>
      <xdr:rowOff>123825</xdr:rowOff>
    </xdr:to>
    <xdr:pic>
      <xdr:nvPicPr>
        <xdr:cNvPr id="47" name="Grafik 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825" y="218552"/>
          <a:ext cx="1552575" cy="4958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9</xdr:row>
      <xdr:rowOff>200025</xdr:rowOff>
    </xdr:from>
    <xdr:to>
      <xdr:col>4</xdr:col>
      <xdr:colOff>352425</xdr:colOff>
      <xdr:row>29</xdr:row>
      <xdr:rowOff>85725</xdr:rowOff>
    </xdr:to>
    <xdr:cxnSp macro="">
      <xdr:nvCxnSpPr>
        <xdr:cNvPr id="51" name="Gerade Verbindung mit Pfeil 50"/>
        <xdr:cNvCxnSpPr/>
      </xdr:nvCxnSpPr>
      <xdr:spPr>
        <a:xfrm flipV="1">
          <a:off x="2466975" y="1743075"/>
          <a:ext cx="695325" cy="50292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9</xdr:row>
      <xdr:rowOff>161925</xdr:rowOff>
    </xdr:from>
    <xdr:to>
      <xdr:col>5</xdr:col>
      <xdr:colOff>47625</xdr:colOff>
      <xdr:row>29</xdr:row>
      <xdr:rowOff>180975</xdr:rowOff>
    </xdr:to>
    <xdr:cxnSp macro="">
      <xdr:nvCxnSpPr>
        <xdr:cNvPr id="2" name="Gerade Verbindung mit Pfeil 1"/>
        <xdr:cNvCxnSpPr/>
      </xdr:nvCxnSpPr>
      <xdr:spPr>
        <a:xfrm flipH="1">
          <a:off x="2552700" y="1704975"/>
          <a:ext cx="695325" cy="5162550"/>
        </a:xfrm>
        <a:prstGeom prst="straightConnector1">
          <a:avLst/>
        </a:prstGeom>
        <a:ln w="38100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1638300</xdr:colOff>
      <xdr:row>1</xdr:row>
      <xdr:rowOff>28052</xdr:rowOff>
    </xdr:from>
    <xdr:to>
      <xdr:col>8</xdr:col>
      <xdr:colOff>981075</xdr:colOff>
      <xdr:row>3</xdr:row>
      <xdr:rowOff>123825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3300" y="218552"/>
          <a:ext cx="1552575" cy="4958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0"/>
  <sheetViews>
    <sheetView tabSelected="1" view="pageBreakPreview" zoomScale="115" zoomScaleNormal="100" zoomScaleSheetLayoutView="115" workbookViewId="0">
      <selection activeCell="G3" sqref="G3"/>
    </sheetView>
  </sheetViews>
  <sheetFormatPr baseColWidth="10" defaultRowHeight="15" x14ac:dyDescent="0.25"/>
  <cols>
    <col min="1" max="1" width="9.85546875" customWidth="1"/>
    <col min="3" max="3" width="15" customWidth="1"/>
    <col min="4" max="5" width="5.85546875" customWidth="1"/>
    <col min="6" max="6" width="3.5703125" customWidth="1"/>
    <col min="7" max="7" width="34.140625" customWidth="1"/>
    <col min="8" max="8" width="33.140625" customWidth="1"/>
    <col min="9" max="9" width="20.5703125" customWidth="1"/>
  </cols>
  <sheetData>
    <row r="2" spans="1:9" ht="16.5" x14ac:dyDescent="0.25">
      <c r="A2" s="4" t="s">
        <v>20</v>
      </c>
      <c r="G2" s="4" t="s">
        <v>31</v>
      </c>
    </row>
    <row r="4" spans="1:9" ht="16.5" x14ac:dyDescent="0.25">
      <c r="A4" t="s">
        <v>24</v>
      </c>
      <c r="C4" t="s">
        <v>25</v>
      </c>
      <c r="G4" s="4" t="s">
        <v>23</v>
      </c>
    </row>
    <row r="5" spans="1:9" ht="11.25" customHeight="1" thickBot="1" x14ac:dyDescent="0.3">
      <c r="A5" s="16"/>
      <c r="B5" s="16"/>
      <c r="C5" s="16"/>
      <c r="D5" s="16"/>
      <c r="E5" s="16"/>
      <c r="F5" s="16"/>
      <c r="G5" s="16"/>
      <c r="H5" s="16"/>
      <c r="I5" s="16"/>
    </row>
    <row r="6" spans="1:9" ht="11.25" customHeight="1" x14ac:dyDescent="0.25"/>
    <row r="7" spans="1:9" x14ac:dyDescent="0.25">
      <c r="A7" s="8" t="s">
        <v>0</v>
      </c>
      <c r="D7" s="25"/>
      <c r="F7" s="8" t="s">
        <v>4</v>
      </c>
    </row>
    <row r="8" spans="1:9" x14ac:dyDescent="0.25">
      <c r="D8" s="25"/>
      <c r="H8" s="9" t="s">
        <v>17</v>
      </c>
      <c r="I8" s="9" t="s">
        <v>18</v>
      </c>
    </row>
    <row r="9" spans="1:9" ht="6" customHeight="1" x14ac:dyDescent="0.25">
      <c r="D9" s="25"/>
    </row>
    <row r="10" spans="1:9" ht="20.25" customHeight="1" x14ac:dyDescent="0.25">
      <c r="D10" s="26"/>
      <c r="E10" s="3"/>
      <c r="F10" s="3" t="s">
        <v>5</v>
      </c>
      <c r="I10" s="31" t="str">
        <f>C30</f>
        <v/>
      </c>
    </row>
    <row r="11" spans="1:9" ht="20.25" customHeight="1" x14ac:dyDescent="0.25">
      <c r="D11" s="25"/>
    </row>
    <row r="12" spans="1:9" ht="20.25" customHeight="1" x14ac:dyDescent="0.25">
      <c r="A12" s="5" t="s">
        <v>1</v>
      </c>
      <c r="B12" s="5" t="s">
        <v>2</v>
      </c>
      <c r="C12" s="5" t="s">
        <v>3</v>
      </c>
      <c r="D12" s="25"/>
      <c r="F12" t="s">
        <v>6</v>
      </c>
      <c r="G12" s="32" t="s">
        <v>21</v>
      </c>
      <c r="H12" s="27"/>
      <c r="I12" s="28"/>
    </row>
    <row r="13" spans="1:9" ht="20.25" customHeight="1" x14ac:dyDescent="0.25">
      <c r="D13" s="25"/>
      <c r="F13" t="s">
        <v>6</v>
      </c>
      <c r="G13" s="33"/>
      <c r="H13" s="27"/>
      <c r="I13" s="28"/>
    </row>
    <row r="14" spans="1:9" ht="20.25" customHeight="1" x14ac:dyDescent="0.25">
      <c r="A14" s="1">
        <v>0.01</v>
      </c>
      <c r="B14" s="17"/>
      <c r="C14" s="15" t="str">
        <f>IF(B14&lt;&gt;"",A14*B14,"")</f>
        <v/>
      </c>
      <c r="D14" s="25"/>
      <c r="F14" t="s">
        <v>6</v>
      </c>
      <c r="H14" s="14"/>
      <c r="I14" s="15"/>
    </row>
    <row r="15" spans="1:9" ht="20.25" customHeight="1" x14ac:dyDescent="0.25">
      <c r="A15" s="1">
        <v>0.02</v>
      </c>
      <c r="B15" s="17"/>
      <c r="C15" s="15" t="str">
        <f t="shared" ref="C15:C28" si="0">IF(B15&lt;&gt;"",A15*B15,"")</f>
        <v/>
      </c>
      <c r="D15" s="25"/>
      <c r="F15" t="s">
        <v>6</v>
      </c>
      <c r="H15" s="14"/>
      <c r="I15" s="15"/>
    </row>
    <row r="16" spans="1:9" ht="20.25" customHeight="1" x14ac:dyDescent="0.25">
      <c r="A16" s="1">
        <v>0.05</v>
      </c>
      <c r="B16" s="17"/>
      <c r="C16" s="15" t="str">
        <f t="shared" si="0"/>
        <v/>
      </c>
      <c r="D16" s="25"/>
      <c r="F16" t="s">
        <v>6</v>
      </c>
      <c r="H16" s="14"/>
      <c r="I16" s="15"/>
    </row>
    <row r="17" spans="1:9" ht="20.25" customHeight="1" x14ac:dyDescent="0.25">
      <c r="A17" s="1">
        <v>0.1</v>
      </c>
      <c r="B17" s="17"/>
      <c r="C17" s="15" t="str">
        <f t="shared" si="0"/>
        <v/>
      </c>
      <c r="D17" s="25"/>
      <c r="I17" s="1"/>
    </row>
    <row r="18" spans="1:9" ht="20.25" customHeight="1" x14ac:dyDescent="0.25">
      <c r="A18" s="1">
        <v>0.2</v>
      </c>
      <c r="B18" s="17"/>
      <c r="C18" s="15" t="str">
        <f t="shared" si="0"/>
        <v/>
      </c>
      <c r="D18" s="25"/>
      <c r="F18" t="s">
        <v>6</v>
      </c>
      <c r="G18" t="s">
        <v>7</v>
      </c>
      <c r="H18" s="14"/>
      <c r="I18" s="15"/>
    </row>
    <row r="19" spans="1:9" ht="20.25" customHeight="1" x14ac:dyDescent="0.25">
      <c r="A19" s="1">
        <v>0.5</v>
      </c>
      <c r="B19" s="17"/>
      <c r="C19" s="15" t="str">
        <f t="shared" si="0"/>
        <v/>
      </c>
      <c r="D19" s="25"/>
      <c r="I19" s="1"/>
    </row>
    <row r="20" spans="1:9" ht="20.25" customHeight="1" x14ac:dyDescent="0.25">
      <c r="A20" s="1">
        <v>1</v>
      </c>
      <c r="B20" s="17"/>
      <c r="C20" s="15" t="str">
        <f t="shared" si="0"/>
        <v/>
      </c>
      <c r="D20" s="25"/>
      <c r="F20" s="10" t="s">
        <v>6</v>
      </c>
      <c r="G20" s="10" t="s">
        <v>8</v>
      </c>
      <c r="H20" s="14"/>
      <c r="I20" s="15"/>
    </row>
    <row r="21" spans="1:9" ht="20.25" customHeight="1" x14ac:dyDescent="0.25">
      <c r="A21" s="1">
        <v>2</v>
      </c>
      <c r="B21" s="17"/>
      <c r="C21" s="15" t="str">
        <f t="shared" si="0"/>
        <v/>
      </c>
      <c r="D21" s="25"/>
      <c r="I21" s="1"/>
    </row>
    <row r="22" spans="1:9" ht="20.25" customHeight="1" x14ac:dyDescent="0.25">
      <c r="A22" s="1">
        <v>5</v>
      </c>
      <c r="B22" s="17"/>
      <c r="C22" s="15" t="str">
        <f t="shared" si="0"/>
        <v/>
      </c>
      <c r="D22" s="25"/>
      <c r="F22" s="10"/>
      <c r="G22" s="10" t="s">
        <v>9</v>
      </c>
      <c r="H22" s="14"/>
      <c r="I22" s="15" t="str">
        <f>IF(SUM(I10:I21)=0,"",SUM(I10:I21))</f>
        <v/>
      </c>
    </row>
    <row r="23" spans="1:9" ht="20.25" customHeight="1" x14ac:dyDescent="0.25">
      <c r="A23" s="1">
        <v>10</v>
      </c>
      <c r="B23" s="17"/>
      <c r="C23" s="15" t="str">
        <f t="shared" si="0"/>
        <v/>
      </c>
      <c r="D23" s="25"/>
      <c r="I23" s="1"/>
    </row>
    <row r="24" spans="1:9" ht="20.25" customHeight="1" x14ac:dyDescent="0.25">
      <c r="A24" s="1">
        <v>20</v>
      </c>
      <c r="B24" s="17"/>
      <c r="C24" s="15" t="str">
        <f t="shared" si="0"/>
        <v/>
      </c>
      <c r="D24" s="25"/>
      <c r="F24" s="11" t="s">
        <v>10</v>
      </c>
      <c r="G24" s="11" t="s">
        <v>11</v>
      </c>
      <c r="H24" s="14"/>
      <c r="I24" s="15"/>
    </row>
    <row r="25" spans="1:9" ht="20.25" customHeight="1" x14ac:dyDescent="0.25">
      <c r="A25" s="1">
        <v>50</v>
      </c>
      <c r="B25" s="17"/>
      <c r="C25" s="15" t="str">
        <f t="shared" si="0"/>
        <v/>
      </c>
      <c r="D25" s="25"/>
      <c r="I25" s="1"/>
    </row>
    <row r="26" spans="1:9" ht="20.25" customHeight="1" x14ac:dyDescent="0.25">
      <c r="A26" s="1">
        <v>100</v>
      </c>
      <c r="B26" s="17"/>
      <c r="C26" s="15" t="str">
        <f t="shared" si="0"/>
        <v/>
      </c>
      <c r="D26" s="25"/>
      <c r="F26" t="s">
        <v>12</v>
      </c>
      <c r="G26" t="s">
        <v>13</v>
      </c>
      <c r="H26" s="14"/>
      <c r="I26" s="15"/>
    </row>
    <row r="27" spans="1:9" ht="20.25" customHeight="1" x14ac:dyDescent="0.25">
      <c r="A27" s="1">
        <v>200</v>
      </c>
      <c r="B27" s="17"/>
      <c r="C27" s="15" t="str">
        <f t="shared" si="0"/>
        <v/>
      </c>
      <c r="D27" s="25"/>
      <c r="I27" s="1"/>
    </row>
    <row r="28" spans="1:9" ht="20.25" customHeight="1" x14ac:dyDescent="0.25">
      <c r="A28" s="1">
        <v>500</v>
      </c>
      <c r="B28" s="17"/>
      <c r="C28" s="15" t="str">
        <f t="shared" si="0"/>
        <v/>
      </c>
      <c r="D28" s="25"/>
      <c r="F28" s="10" t="s">
        <v>12</v>
      </c>
      <c r="G28" s="10" t="s">
        <v>14</v>
      </c>
      <c r="H28" s="14"/>
      <c r="I28" s="15"/>
    </row>
    <row r="29" spans="1:9" ht="20.25" customHeight="1" thickBot="1" x14ac:dyDescent="0.3">
      <c r="D29" s="25"/>
      <c r="I29" s="1"/>
    </row>
    <row r="30" spans="1:9" ht="20.25" customHeight="1" thickBot="1" x14ac:dyDescent="0.3">
      <c r="A30" s="2" t="s">
        <v>19</v>
      </c>
      <c r="C30" s="13" t="str">
        <f>IF(SUM(C14:C29)=0,"",SUM(C14:C29))</f>
        <v/>
      </c>
      <c r="D30" s="25"/>
      <c r="F30" s="12" t="s">
        <v>15</v>
      </c>
      <c r="G30" s="12" t="s">
        <v>30</v>
      </c>
      <c r="H30" s="29"/>
      <c r="I30" s="30" t="str">
        <f>IF(I22="","",I22-I24-I26-I28)</f>
        <v/>
      </c>
    </row>
    <row r="31" spans="1:9" x14ac:dyDescent="0.25">
      <c r="D31" s="11"/>
    </row>
    <row r="32" spans="1:9" x14ac:dyDescent="0.25">
      <c r="D32" s="11"/>
    </row>
    <row r="33" spans="4:4" x14ac:dyDescent="0.25">
      <c r="D33" s="11"/>
    </row>
    <row r="34" spans="4:4" x14ac:dyDescent="0.25">
      <c r="D34" s="11"/>
    </row>
    <row r="35" spans="4:4" x14ac:dyDescent="0.25">
      <c r="D35" s="11"/>
    </row>
    <row r="36" spans="4:4" x14ac:dyDescent="0.25">
      <c r="D36" s="11"/>
    </row>
    <row r="37" spans="4:4" x14ac:dyDescent="0.25">
      <c r="D37" s="11"/>
    </row>
    <row r="38" spans="4:4" x14ac:dyDescent="0.25">
      <c r="D38" s="11"/>
    </row>
    <row r="39" spans="4:4" x14ac:dyDescent="0.25">
      <c r="D39" s="11"/>
    </row>
    <row r="40" spans="4:4" x14ac:dyDescent="0.25">
      <c r="D40" s="11"/>
    </row>
  </sheetData>
  <mergeCells count="1">
    <mergeCell ref="G12:G13"/>
  </mergeCells>
  <pageMargins left="0.23622047244094491" right="0.23622047244094491" top="0.55118110236220474" bottom="0.15748031496062992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0"/>
  <sheetViews>
    <sheetView view="pageBreakPreview" zoomScaleNormal="100" zoomScaleSheetLayoutView="100" workbookViewId="0">
      <selection activeCell="G19" sqref="G19"/>
    </sheetView>
  </sheetViews>
  <sheetFormatPr baseColWidth="10" defaultRowHeight="15" x14ac:dyDescent="0.25"/>
  <cols>
    <col min="1" max="1" width="9.85546875" customWidth="1"/>
    <col min="3" max="3" width="15" customWidth="1"/>
    <col min="4" max="5" width="5.85546875" customWidth="1"/>
    <col min="6" max="6" width="3.5703125" customWidth="1"/>
    <col min="7" max="7" width="34.140625" customWidth="1"/>
    <col min="8" max="8" width="33.140625" customWidth="1"/>
    <col min="9" max="9" width="20.5703125" customWidth="1"/>
  </cols>
  <sheetData>
    <row r="2" spans="1:9" ht="16.5" x14ac:dyDescent="0.25">
      <c r="A2" s="4" t="s">
        <v>20</v>
      </c>
      <c r="G2" s="4" t="s">
        <v>22</v>
      </c>
    </row>
    <row r="4" spans="1:9" ht="16.5" x14ac:dyDescent="0.25">
      <c r="A4" t="s">
        <v>24</v>
      </c>
      <c r="C4" t="s">
        <v>25</v>
      </c>
      <c r="G4" s="4" t="s">
        <v>23</v>
      </c>
    </row>
    <row r="5" spans="1:9" ht="11.25" customHeight="1" thickBot="1" x14ac:dyDescent="0.3">
      <c r="A5" s="16"/>
      <c r="B5" s="16"/>
      <c r="C5" s="16"/>
      <c r="D5" s="16"/>
      <c r="E5" s="16"/>
      <c r="F5" s="16"/>
      <c r="G5" s="16"/>
      <c r="H5" s="16"/>
      <c r="I5" s="16"/>
    </row>
    <row r="6" spans="1:9" ht="11.25" customHeight="1" x14ac:dyDescent="0.25"/>
    <row r="7" spans="1:9" x14ac:dyDescent="0.25">
      <c r="A7" s="8" t="s">
        <v>0</v>
      </c>
      <c r="D7" s="6"/>
      <c r="F7" s="8" t="s">
        <v>4</v>
      </c>
    </row>
    <row r="8" spans="1:9" x14ac:dyDescent="0.25">
      <c r="D8" s="6"/>
      <c r="H8" s="9" t="s">
        <v>17</v>
      </c>
      <c r="I8" s="9" t="s">
        <v>18</v>
      </c>
    </row>
    <row r="9" spans="1:9" ht="6" customHeight="1" thickBot="1" x14ac:dyDescent="0.3">
      <c r="D9" s="6"/>
    </row>
    <row r="10" spans="1:9" ht="20.25" customHeight="1" thickBot="1" x14ac:dyDescent="0.3">
      <c r="D10" s="7"/>
      <c r="E10" s="3"/>
      <c r="F10" s="3" t="s">
        <v>5</v>
      </c>
      <c r="H10" s="18"/>
      <c r="I10" s="19">
        <v>1247.58</v>
      </c>
    </row>
    <row r="11" spans="1:9" ht="20.25" customHeight="1" x14ac:dyDescent="0.25">
      <c r="D11" s="6"/>
      <c r="H11" s="18"/>
      <c r="I11" s="18"/>
    </row>
    <row r="12" spans="1:9" ht="20.25" customHeight="1" x14ac:dyDescent="0.25">
      <c r="A12" s="5" t="s">
        <v>1</v>
      </c>
      <c r="B12" s="5" t="s">
        <v>2</v>
      </c>
      <c r="C12" s="5" t="s">
        <v>3</v>
      </c>
      <c r="D12" s="6"/>
      <c r="F12" t="s">
        <v>6</v>
      </c>
      <c r="G12" s="34" t="s">
        <v>21</v>
      </c>
      <c r="H12" s="36" t="s">
        <v>26</v>
      </c>
      <c r="I12" s="37">
        <v>102.3</v>
      </c>
    </row>
    <row r="13" spans="1:9" ht="20.25" customHeight="1" x14ac:dyDescent="0.25">
      <c r="D13" s="6"/>
      <c r="G13" s="35"/>
      <c r="H13" s="36"/>
      <c r="I13" s="37"/>
    </row>
    <row r="14" spans="1:9" ht="20.25" customHeight="1" x14ac:dyDescent="0.25">
      <c r="A14" s="1">
        <v>0.01</v>
      </c>
      <c r="B14" s="24">
        <v>3</v>
      </c>
      <c r="C14" s="21">
        <f t="shared" ref="C14:C28" si="0">A14*B14</f>
        <v>0.03</v>
      </c>
      <c r="D14" s="6"/>
      <c r="H14" s="20" t="s">
        <v>27</v>
      </c>
      <c r="I14" s="21">
        <v>45</v>
      </c>
    </row>
    <row r="15" spans="1:9" ht="20.25" customHeight="1" x14ac:dyDescent="0.25">
      <c r="A15" s="1">
        <v>0.02</v>
      </c>
      <c r="B15" s="24"/>
      <c r="C15" s="21">
        <f t="shared" si="0"/>
        <v>0</v>
      </c>
      <c r="D15" s="6"/>
      <c r="H15" s="20" t="s">
        <v>28</v>
      </c>
      <c r="I15" s="21">
        <v>23.99</v>
      </c>
    </row>
    <row r="16" spans="1:9" ht="20.25" customHeight="1" x14ac:dyDescent="0.25">
      <c r="A16" s="1">
        <v>0.05</v>
      </c>
      <c r="B16" s="24">
        <v>1</v>
      </c>
      <c r="C16" s="21">
        <f t="shared" si="0"/>
        <v>0.05</v>
      </c>
      <c r="D16" s="6"/>
      <c r="H16" s="20"/>
      <c r="I16" s="21"/>
    </row>
    <row r="17" spans="1:9" ht="20.25" customHeight="1" x14ac:dyDescent="0.25">
      <c r="A17" s="1">
        <v>0.1</v>
      </c>
      <c r="B17" s="24"/>
      <c r="C17" s="21">
        <f t="shared" si="0"/>
        <v>0</v>
      </c>
      <c r="D17" s="6"/>
      <c r="H17" s="18"/>
      <c r="I17" s="22"/>
    </row>
    <row r="18" spans="1:9" ht="20.25" customHeight="1" x14ac:dyDescent="0.25">
      <c r="A18" s="1">
        <v>0.2</v>
      </c>
      <c r="B18" s="24"/>
      <c r="C18" s="21">
        <f t="shared" si="0"/>
        <v>0</v>
      </c>
      <c r="D18" s="6"/>
      <c r="F18" t="s">
        <v>6</v>
      </c>
      <c r="G18" t="s">
        <v>7</v>
      </c>
      <c r="H18" s="20"/>
      <c r="I18" s="21">
        <v>200</v>
      </c>
    </row>
    <row r="19" spans="1:9" ht="20.25" customHeight="1" x14ac:dyDescent="0.25">
      <c r="A19" s="1">
        <v>0.5</v>
      </c>
      <c r="B19" s="24">
        <v>1</v>
      </c>
      <c r="C19" s="21">
        <f t="shared" si="0"/>
        <v>0.5</v>
      </c>
      <c r="D19" s="6"/>
      <c r="H19" s="18"/>
      <c r="I19" s="22"/>
    </row>
    <row r="20" spans="1:9" ht="20.25" customHeight="1" x14ac:dyDescent="0.25">
      <c r="A20" s="1">
        <v>1</v>
      </c>
      <c r="B20" s="24">
        <v>3</v>
      </c>
      <c r="C20" s="21">
        <f t="shared" si="0"/>
        <v>3</v>
      </c>
      <c r="D20" s="6"/>
      <c r="F20" s="10" t="s">
        <v>6</v>
      </c>
      <c r="G20" s="10" t="s">
        <v>8</v>
      </c>
      <c r="H20" s="20"/>
      <c r="I20" s="21">
        <v>500</v>
      </c>
    </row>
    <row r="21" spans="1:9" ht="20.25" customHeight="1" x14ac:dyDescent="0.25">
      <c r="A21" s="1">
        <v>2</v>
      </c>
      <c r="B21" s="24">
        <v>2</v>
      </c>
      <c r="C21" s="21">
        <f t="shared" si="0"/>
        <v>4</v>
      </c>
      <c r="D21" s="6"/>
      <c r="H21" s="18"/>
      <c r="I21" s="22"/>
    </row>
    <row r="22" spans="1:9" ht="20.25" customHeight="1" x14ac:dyDescent="0.25">
      <c r="A22" s="1">
        <v>5</v>
      </c>
      <c r="B22" s="24">
        <v>2</v>
      </c>
      <c r="C22" s="21">
        <f t="shared" si="0"/>
        <v>10</v>
      </c>
      <c r="D22" s="6"/>
      <c r="F22" s="10"/>
      <c r="G22" s="10" t="s">
        <v>9</v>
      </c>
      <c r="H22" s="20"/>
      <c r="I22" s="21">
        <f>I10+I12+I13+I14+I15+I16+I17+I18+I19+I20</f>
        <v>2118.87</v>
      </c>
    </row>
    <row r="23" spans="1:9" ht="20.25" customHeight="1" x14ac:dyDescent="0.25">
      <c r="A23" s="1">
        <v>10</v>
      </c>
      <c r="B23" s="24">
        <v>5</v>
      </c>
      <c r="C23" s="21">
        <f t="shared" si="0"/>
        <v>50</v>
      </c>
      <c r="D23" s="6"/>
      <c r="H23" s="18"/>
      <c r="I23" s="22"/>
    </row>
    <row r="24" spans="1:9" ht="20.25" customHeight="1" x14ac:dyDescent="0.25">
      <c r="A24" s="1">
        <v>20</v>
      </c>
      <c r="B24" s="24">
        <v>4</v>
      </c>
      <c r="C24" s="21">
        <f t="shared" si="0"/>
        <v>80</v>
      </c>
      <c r="D24" s="6"/>
      <c r="F24" s="11" t="s">
        <v>10</v>
      </c>
      <c r="G24" s="11" t="s">
        <v>11</v>
      </c>
      <c r="H24" s="20"/>
      <c r="I24" s="21">
        <v>50</v>
      </c>
    </row>
    <row r="25" spans="1:9" ht="20.25" customHeight="1" x14ac:dyDescent="0.25">
      <c r="A25" s="1">
        <v>50</v>
      </c>
      <c r="B25" s="24">
        <v>2</v>
      </c>
      <c r="C25" s="21">
        <f t="shared" si="0"/>
        <v>100</v>
      </c>
      <c r="D25" s="6"/>
      <c r="H25" s="18"/>
      <c r="I25" s="22"/>
    </row>
    <row r="26" spans="1:9" ht="20.25" customHeight="1" x14ac:dyDescent="0.25">
      <c r="A26" s="1">
        <v>100</v>
      </c>
      <c r="B26" s="24">
        <v>3</v>
      </c>
      <c r="C26" s="21">
        <f t="shared" si="0"/>
        <v>300</v>
      </c>
      <c r="D26" s="6"/>
      <c r="F26" t="s">
        <v>12</v>
      </c>
      <c r="G26" t="s">
        <v>13</v>
      </c>
      <c r="H26" s="20" t="s">
        <v>29</v>
      </c>
      <c r="I26" s="21">
        <v>200</v>
      </c>
    </row>
    <row r="27" spans="1:9" ht="20.25" customHeight="1" x14ac:dyDescent="0.25">
      <c r="A27" s="1">
        <v>200</v>
      </c>
      <c r="B27" s="24">
        <v>1</v>
      </c>
      <c r="C27" s="21">
        <f t="shared" si="0"/>
        <v>200</v>
      </c>
      <c r="D27" s="6"/>
      <c r="H27" s="18"/>
      <c r="I27" s="22"/>
    </row>
    <row r="28" spans="1:9" ht="20.25" customHeight="1" x14ac:dyDescent="0.25">
      <c r="A28" s="1">
        <v>500</v>
      </c>
      <c r="B28" s="24">
        <v>1</v>
      </c>
      <c r="C28" s="21">
        <f t="shared" si="0"/>
        <v>500</v>
      </c>
      <c r="D28" s="6"/>
      <c r="F28" s="10" t="s">
        <v>12</v>
      </c>
      <c r="G28" s="10" t="s">
        <v>14</v>
      </c>
      <c r="H28" s="20"/>
      <c r="I28" s="21">
        <v>987.42</v>
      </c>
    </row>
    <row r="29" spans="1:9" ht="20.25" customHeight="1" thickBot="1" x14ac:dyDescent="0.3">
      <c r="B29" s="18"/>
      <c r="C29" s="18"/>
      <c r="D29" s="6"/>
      <c r="H29" s="18"/>
      <c r="I29" s="22"/>
    </row>
    <row r="30" spans="1:9" ht="20.25" customHeight="1" thickBot="1" x14ac:dyDescent="0.3">
      <c r="A30" s="2" t="s">
        <v>19</v>
      </c>
      <c r="B30" s="18"/>
      <c r="C30" s="19">
        <f>SUM(C14:C29)</f>
        <v>1247.58</v>
      </c>
      <c r="D30" s="6"/>
      <c r="F30" s="12" t="s">
        <v>15</v>
      </c>
      <c r="G30" s="12" t="s">
        <v>16</v>
      </c>
      <c r="H30" s="20"/>
      <c r="I30" s="23">
        <f>I22-I24-I26-I28</f>
        <v>881.44999999999993</v>
      </c>
    </row>
    <row r="31" spans="1:9" x14ac:dyDescent="0.25">
      <c r="D31" s="11"/>
    </row>
    <row r="32" spans="1:9" x14ac:dyDescent="0.25">
      <c r="D32" s="11"/>
    </row>
    <row r="33" spans="4:4" x14ac:dyDescent="0.25">
      <c r="D33" s="11"/>
    </row>
    <row r="34" spans="4:4" x14ac:dyDescent="0.25">
      <c r="D34" s="11"/>
    </row>
    <row r="35" spans="4:4" x14ac:dyDescent="0.25">
      <c r="D35" s="11"/>
    </row>
    <row r="36" spans="4:4" x14ac:dyDescent="0.25">
      <c r="D36" s="11"/>
    </row>
    <row r="37" spans="4:4" x14ac:dyDescent="0.25">
      <c r="D37" s="11"/>
    </row>
    <row r="38" spans="4:4" x14ac:dyDescent="0.25">
      <c r="D38" s="11"/>
    </row>
    <row r="39" spans="4:4" x14ac:dyDescent="0.25">
      <c r="D39" s="11"/>
    </row>
    <row r="40" spans="4:4" x14ac:dyDescent="0.25">
      <c r="D40" s="11"/>
    </row>
  </sheetData>
  <mergeCells count="3">
    <mergeCell ref="G12:G13"/>
    <mergeCell ref="H12:H13"/>
    <mergeCell ref="I12:I13"/>
  </mergeCells>
  <pageMargins left="0.23622047244094491" right="0.23622047244094491" top="0.55118110236220474" bottom="0.15748031496062992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/>
  </sheetViews>
  <sheetFormatPr baseColWidth="10" defaultRowHeight="15" x14ac:dyDescent="0.25"/>
  <sheetData>
    <row r="1" spans="1:2" x14ac:dyDescent="0.25">
      <c r="A1" t="s">
        <v>32</v>
      </c>
      <c r="B1" t="s">
        <v>33</v>
      </c>
    </row>
    <row r="2" spans="1:2" x14ac:dyDescent="0.25">
      <c r="A2" t="s">
        <v>34</v>
      </c>
      <c r="B2" t="s">
        <v>35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66a94682-9859-4ba7-8319-26f0038a87b3</BSO999929>
</file>

<file path=customXml/itemProps1.xml><?xml version="1.0" encoding="utf-8"?>
<ds:datastoreItem xmlns:ds="http://schemas.openxmlformats.org/officeDocument/2006/customXml" ds:itemID="{040CA544-5D0B-4A73-8925-7D8EB79D9A35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Blanko</vt:lpstr>
      <vt:lpstr>Muster</vt:lpstr>
      <vt:lpstr>Blanko!Druckbereich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Ulrike.Menger</dc:creator>
  <cp:lastModifiedBy>Claus.Schwarz</cp:lastModifiedBy>
  <cp:lastPrinted>2017-03-22T12:39:04Z</cp:lastPrinted>
  <dcterms:created xsi:type="dcterms:W3CDTF">2015-03-03T10:32:34Z</dcterms:created>
  <dcterms:modified xsi:type="dcterms:W3CDTF">2018-03-27T22:45:18Z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AW999934">
    <vt:lpwstr>J</vt:lpwstr>
  </property>
  <property fmtid="{D5CDD505-2E9C-101B-9397-08002B2CF9AE}" pid="3" name="KAW999957">
    <vt:lpwstr>MS Excel</vt:lpwstr>
  </property>
  <property fmtid="{D5CDD505-2E9C-101B-9397-08002B2CF9AE}" pid="4" name="DATEV-DMS_DOKU_NR">
    <vt:lpwstr>31483</vt:lpwstr>
  </property>
  <property fmtid="{D5CDD505-2E9C-101B-9397-08002B2CF9AE}" pid="5" name="DATEV-DMS_BETREFF">
    <vt:lpwstr>Zählprotokoll Kasse / Tagesbericht Kasse</vt:lpwstr>
  </property>
  <property fmtid="{D5CDD505-2E9C-101B-9397-08002B2CF9AE}" pid="6" name="DATEV-DMS_MANDANT_NR">
    <vt:lpwstr>99800</vt:lpwstr>
  </property>
  <property fmtid="{D5CDD505-2E9C-101B-9397-08002B2CF9AE}" pid="7" name="DATEV-DMS_MANDANT_BEZ">
    <vt:lpwstr>Organisation</vt:lpwstr>
  </property>
</Properties>
</file>